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1"/>
  </bookViews>
  <sheets>
    <sheet name="АПТЕКИ и АПТ.ПУНКТЫ" sheetId="1" r:id="rId1"/>
    <sheet name="МИНИМАРКЕТЫ (2)" sheetId="2" r:id="rId2"/>
    <sheet name="прочие" sheetId="3" r:id="rId3"/>
    <sheet name="супермаркеты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<sst xmlns="http://schemas.openxmlformats.org/spreadsheetml/2006/main" count="50" uniqueCount="48">
  <si>
    <t>Адрес</t>
  </si>
  <si>
    <t>на праве собств-ти</t>
  </si>
  <si>
    <t>Вид торгового объекта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</si>
  <si>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</si>
  <si>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</si>
  <si>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</si>
  <si>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</si>
  <si>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</si>
  <si>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 xml:space="preserve">"Магнит - Сандбач" </t>
  </si>
  <si>
    <t xml:space="preserve">  " Галактика"</t>
  </si>
  <si>
    <t>"Дикси"</t>
  </si>
  <si>
    <t>"Пятерочка"</t>
  </si>
  <si>
    <t>"ФиксПрайс"</t>
  </si>
  <si>
    <t xml:space="preserve"> "Теремок"</t>
  </si>
  <si>
    <t xml:space="preserve"> "Минимаркет" </t>
  </si>
  <si>
    <t xml:space="preserve"> "Минимаркет"</t>
  </si>
  <si>
    <t>магазин № 5</t>
  </si>
  <si>
    <t>магазин № 12</t>
  </si>
  <si>
    <t>магазин "Продукты"</t>
  </si>
  <si>
    <t>"Океан"</t>
  </si>
  <si>
    <t>магазин</t>
  </si>
  <si>
    <t>р.п.Тума Ленина д. 118</t>
  </si>
  <si>
    <t>р.п.Тума Ленина д. 172а</t>
  </si>
  <si>
    <t>р.п.Тума, ул.Ленина, д.108</t>
  </si>
  <si>
    <t>р.п.Тума ул.Ленина, д.157</t>
  </si>
  <si>
    <t xml:space="preserve"> р.п.Тума ул. Ленина д.106 пом.Н1</t>
  </si>
  <si>
    <t>Тума, ул.Ленина (через дорогу напротив дома № 187а по ул. Ленина)</t>
  </si>
  <si>
    <t>Клепиковский район, Тума Гагарина ( через дорогу , слева от дома № 33 по ул. Гагарина)</t>
  </si>
  <si>
    <t>Клепиковский район, Тума Ленина д. 120</t>
  </si>
  <si>
    <t>Клепиковский р-он, Тума Кабаново д. 17</t>
  </si>
  <si>
    <t>Клепиковский р-он, Тума 10 лет Октября д. 41а</t>
  </si>
  <si>
    <t>Клепиковский р-он, Тума Ленина д. 39</t>
  </si>
  <si>
    <t>Клепиковский р-он, Тума Молодежная д. 44а</t>
  </si>
  <si>
    <t>Клепиковский р-он, Тума Ленина д. 1а</t>
  </si>
  <si>
    <t>Тума Кабаново стр44</t>
  </si>
  <si>
    <t xml:space="preserve"> "Авокадо"</t>
  </si>
  <si>
    <t>магазин "Орешек"</t>
  </si>
  <si>
    <t>Клепиковский р-он, Тума Советская, д.95б</t>
  </si>
  <si>
    <t>Товары повседневного спроса</t>
  </si>
  <si>
    <t>Клепиковский район, Тума Ленина д. 183,а</t>
  </si>
  <si>
    <t>минимаркет(3)</t>
  </si>
  <si>
    <t>(5) Неспециализи-     рованный продовольст-       венный магазин, в т.ч.</t>
  </si>
  <si>
    <t>итого (4)</t>
  </si>
  <si>
    <t>(7) Неспециализиро-ванные магазины со смешанным ассорти-ментом</t>
  </si>
  <si>
    <t>ИТОГО (16)</t>
  </si>
  <si>
    <t>МИНИМАРКЕТЫ (16 площадь- 2015,5)</t>
  </si>
  <si>
    <t>Глава администрации МО -Тумское городское поселение</t>
  </si>
  <si>
    <t>А.А.Орлова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</si>
</sst>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34" borderId="0" xfId="0" applyFont="1" applyFill="1" applyAlignment="1">
      <alignment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41" fillId="34" borderId="0" xfId="0" applyFont="1" applyFill="1" applyBorder="1" applyAlignment="1">
      <alignment wrapText="1"/>
    </xf>
    <xf numFmtId="0" fontId="42" fillId="34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44" fillId="34" borderId="0" xfId="0" applyFont="1" applyFill="1" applyAlignment="1">
      <alignment horizontal="right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5" borderId="13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41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 applyProtection="1">
      <alignment horizontal="center" vertical="center" wrapText="1"/>
      <protection locked="0"/>
    </xf>
    <xf numFmtId="0" fontId="43" fillId="35" borderId="12" xfId="0" applyFont="1" applyFill="1" applyBorder="1" applyAlignment="1" applyProtection="1">
      <alignment horizontal="center" vertical="center" wrapText="1"/>
      <protection locked="0"/>
    </xf>
    <xf numFmtId="0" fontId="40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center" wrapText="1"/>
    </xf>
    <xf numFmtId="0" fontId="40" fillId="35" borderId="0" xfId="0" applyFont="1" applyFill="1" applyAlignment="1">
      <alignment horizontal="center" vertical="center" wrapText="1"/>
    </xf>
    <xf numFmtId="0" fontId="41" fillId="35" borderId="0" xfId="0" applyFont="1" applyFill="1" applyAlignment="1">
      <alignment wrapText="1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49" fontId="45" fillId="34" borderId="10" xfId="0" applyNumberFormat="1" applyFont="1" applyFill="1" applyBorder="1" applyAlignment="1" applyProtection="1">
      <alignment horizontal="center" vertical="justify" wrapText="1"/>
      <protection locked="0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right" wrapText="1"/>
    </xf>
    <xf numFmtId="0" fontId="41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"/>
  <sheetViews>
    <sheetView zoomScalePageLayoutView="0" workbookViewId="0" topLeftCell="A1">
      <selection activeCell="K15" sqref="A1:L15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>
    <row r="1" spans="8:12" ht="18.75">
      <c r="H1" s="11"/>
      <c r="I1" s="11"/>
      <c r="J1" s="11"/>
      <c r="K1" s="11"/>
      <c r="L1" s="11"/>
    </row>
    <row r="2" ht="20.25">
      <c r="B2" s="12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J29" sqref="J29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16.28125" style="3" customWidth="1"/>
    <col min="5" max="5" width="12.140625" style="3" customWidth="1"/>
    <col min="6" max="6" width="19.00390625" style="3" customWidth="1"/>
    <col min="7" max="7" width="13.140625" style="3" customWidth="1"/>
    <col min="8" max="8" width="17.8515625" style="3" customWidth="1"/>
    <col min="9" max="16384" width="28.28125" style="1" customWidth="1"/>
  </cols>
  <sheetData>
    <row r="1" spans="7:8" ht="18.75">
      <c r="G1" s="37"/>
      <c r="H1" s="37"/>
    </row>
    <row r="2" spans="7:8" ht="18.75">
      <c r="G2" s="14"/>
      <c r="H2" s="14"/>
    </row>
    <row r="3" spans="2:8" ht="18.75">
      <c r="B3" s="38" t="s">
        <v>45</v>
      </c>
      <c r="C3" s="38"/>
      <c r="D3" s="38"/>
      <c r="E3" s="38"/>
      <c r="F3" s="38"/>
      <c r="G3" s="38"/>
      <c r="H3" s="38"/>
    </row>
    <row r="5" spans="2:8" ht="15.75" customHeight="1">
      <c r="B5" s="31" t="s">
        <v>2</v>
      </c>
      <c r="C5" s="31" t="s">
        <v>0</v>
      </c>
      <c r="D5" s="31" t="s">
        <v>7</v>
      </c>
      <c r="E5" s="34" t="s">
        <v>3</v>
      </c>
      <c r="F5" s="35"/>
      <c r="G5" s="35"/>
      <c r="H5" s="36"/>
    </row>
    <row r="6" spans="2:8" ht="15.75">
      <c r="B6" s="32"/>
      <c r="C6" s="32"/>
      <c r="D6" s="32"/>
      <c r="E6" s="34" t="s">
        <v>4</v>
      </c>
      <c r="F6" s="36"/>
      <c r="G6" s="34" t="s">
        <v>5</v>
      </c>
      <c r="H6" s="36"/>
    </row>
    <row r="7" spans="1:8" ht="47.25">
      <c r="A7" s="15"/>
      <c r="B7" s="33"/>
      <c r="C7" s="33"/>
      <c r="D7" s="33"/>
      <c r="E7" s="5" t="s">
        <v>1</v>
      </c>
      <c r="F7" s="5" t="s">
        <v>6</v>
      </c>
      <c r="G7" s="5" t="s">
        <v>1</v>
      </c>
      <c r="H7" s="5" t="s">
        <v>6</v>
      </c>
    </row>
    <row r="8" spans="1:8" s="2" customFormat="1" ht="20.25">
      <c r="A8" s="16"/>
      <c r="B8" s="5">
        <v>1</v>
      </c>
      <c r="C8" s="5">
        <v>4</v>
      </c>
      <c r="D8" s="5">
        <v>7</v>
      </c>
      <c r="E8" s="5">
        <v>8</v>
      </c>
      <c r="F8" s="5">
        <v>9</v>
      </c>
      <c r="G8" s="5">
        <v>10</v>
      </c>
      <c r="H8" s="5">
        <v>11</v>
      </c>
    </row>
    <row r="9" spans="1:8" s="2" customFormat="1" ht="31.5">
      <c r="A9" s="2">
        <v>1</v>
      </c>
      <c r="B9" s="4" t="s">
        <v>8</v>
      </c>
      <c r="C9" s="4" t="s">
        <v>21</v>
      </c>
      <c r="D9" s="4">
        <v>10</v>
      </c>
      <c r="E9" s="4"/>
      <c r="F9" s="4">
        <v>437</v>
      </c>
      <c r="G9" s="4"/>
      <c r="H9" s="4">
        <v>359.2</v>
      </c>
    </row>
    <row r="10" spans="1:8" s="2" customFormat="1" ht="31.5">
      <c r="A10" s="2">
        <f>A9+1</f>
        <v>2</v>
      </c>
      <c r="B10" s="4" t="s">
        <v>9</v>
      </c>
      <c r="C10" s="4" t="s">
        <v>22</v>
      </c>
      <c r="D10" s="4">
        <v>13</v>
      </c>
      <c r="E10" s="4">
        <v>200</v>
      </c>
      <c r="F10" s="4"/>
      <c r="G10" s="4">
        <v>143.3</v>
      </c>
      <c r="H10" s="4"/>
    </row>
    <row r="11" spans="1:8" s="2" customFormat="1" ht="31.5">
      <c r="A11" s="2">
        <v>3</v>
      </c>
      <c r="B11" s="4" t="s">
        <v>10</v>
      </c>
      <c r="C11" s="4" t="s">
        <v>23</v>
      </c>
      <c r="D11" s="4">
        <v>5</v>
      </c>
      <c r="E11" s="4"/>
      <c r="F11" s="4">
        <v>505</v>
      </c>
      <c r="G11" s="4"/>
      <c r="H11" s="4">
        <v>347</v>
      </c>
    </row>
    <row r="12" spans="1:8" s="2" customFormat="1" ht="31.5">
      <c r="A12" s="2">
        <v>4</v>
      </c>
      <c r="B12" s="4" t="s">
        <v>11</v>
      </c>
      <c r="C12" s="4" t="s">
        <v>24</v>
      </c>
      <c r="D12" s="4">
        <v>11</v>
      </c>
      <c r="E12" s="4"/>
      <c r="F12" s="4">
        <v>438</v>
      </c>
      <c r="G12" s="4"/>
      <c r="H12" s="4">
        <v>358</v>
      </c>
    </row>
    <row r="13" spans="1:8" s="2" customFormat="1" ht="31.5" customHeight="1">
      <c r="A13" s="27">
        <v>4</v>
      </c>
      <c r="B13" s="19" t="s">
        <v>42</v>
      </c>
      <c r="C13" s="20"/>
      <c r="D13" s="21">
        <f>D9+D10+D11+D12</f>
        <v>39</v>
      </c>
      <c r="E13" s="21">
        <f>E9+E10+E11+E12</f>
        <v>200</v>
      </c>
      <c r="F13" s="21">
        <f>F9+F10+F11+F12</f>
        <v>1380</v>
      </c>
      <c r="G13" s="21">
        <f>G9+G10+G11+G12</f>
        <v>143.3</v>
      </c>
      <c r="H13" s="21">
        <f>H9+H10+H11+H12</f>
        <v>1064.2</v>
      </c>
    </row>
    <row r="14" spans="1:8" ht="93.75">
      <c r="A14" s="28">
        <v>5</v>
      </c>
      <c r="B14" s="18" t="s">
        <v>41</v>
      </c>
      <c r="C14" s="17"/>
      <c r="D14" s="22">
        <f>D15+D18</f>
        <v>23</v>
      </c>
      <c r="E14" s="22">
        <f>E15+E18</f>
        <v>126</v>
      </c>
      <c r="F14" s="22">
        <f>F15+F18</f>
        <v>488.2</v>
      </c>
      <c r="G14" s="22">
        <f>G15+G18</f>
        <v>82.5</v>
      </c>
      <c r="H14" s="22">
        <f>H15+H18</f>
        <v>193.3</v>
      </c>
    </row>
    <row r="15" spans="2:8" ht="26.25" customHeight="1">
      <c r="B15" s="6"/>
      <c r="C15" s="10"/>
      <c r="D15" s="7">
        <f>SUM(D16:D17)</f>
        <v>11</v>
      </c>
      <c r="E15" s="7">
        <f>SUM(E16:E17)</f>
        <v>0</v>
      </c>
      <c r="F15" s="7">
        <v>434.2</v>
      </c>
      <c r="G15" s="7">
        <f>SUM(G16:G17)</f>
        <v>0</v>
      </c>
      <c r="H15" s="7">
        <v>144.3</v>
      </c>
    </row>
    <row r="16" spans="1:8" ht="31.5">
      <c r="A16" s="1">
        <v>1</v>
      </c>
      <c r="B16" s="29" t="s">
        <v>12</v>
      </c>
      <c r="C16" s="30" t="s">
        <v>25</v>
      </c>
      <c r="D16" s="29">
        <v>7</v>
      </c>
      <c r="E16" s="29"/>
      <c r="F16" s="29">
        <v>364</v>
      </c>
      <c r="G16" s="29"/>
      <c r="H16" s="29">
        <v>100</v>
      </c>
    </row>
    <row r="17" spans="1:8" ht="63">
      <c r="A17" s="1">
        <f>A16+1</f>
        <v>2</v>
      </c>
      <c r="B17" s="4" t="s">
        <v>13</v>
      </c>
      <c r="C17" s="9" t="s">
        <v>26</v>
      </c>
      <c r="D17" s="4">
        <v>4</v>
      </c>
      <c r="E17" s="4"/>
      <c r="F17" s="4">
        <v>70.2</v>
      </c>
      <c r="G17" s="4"/>
      <c r="H17" s="4">
        <v>44.3</v>
      </c>
    </row>
    <row r="18" spans="2:8" ht="24.75" customHeight="1">
      <c r="B18" s="6" t="s">
        <v>40</v>
      </c>
      <c r="C18" s="8"/>
      <c r="D18" s="6">
        <f>SUM(D19:D21)</f>
        <v>12</v>
      </c>
      <c r="E18" s="6">
        <f>SUM(E19:E21)</f>
        <v>126</v>
      </c>
      <c r="F18" s="6">
        <f>SUM(F19:F21)</f>
        <v>54</v>
      </c>
      <c r="G18" s="6">
        <f>SUM(G19:G21)</f>
        <v>82.5</v>
      </c>
      <c r="H18" s="6">
        <f>SUM(H19:H21)</f>
        <v>49</v>
      </c>
    </row>
    <row r="19" spans="1:8" ht="63">
      <c r="A19" s="1">
        <v>1</v>
      </c>
      <c r="B19" s="4" t="s">
        <v>14</v>
      </c>
      <c r="C19" s="9" t="s">
        <v>27</v>
      </c>
      <c r="D19" s="4">
        <v>2</v>
      </c>
      <c r="E19" s="4"/>
      <c r="F19" s="4">
        <v>54</v>
      </c>
      <c r="G19" s="4"/>
      <c r="H19" s="4">
        <v>49</v>
      </c>
    </row>
    <row r="20" spans="1:8" ht="31.5">
      <c r="A20" s="1">
        <v>2</v>
      </c>
      <c r="B20" s="4" t="s">
        <v>15</v>
      </c>
      <c r="C20" s="9" t="s">
        <v>28</v>
      </c>
      <c r="D20" s="4">
        <v>6</v>
      </c>
      <c r="E20" s="4">
        <v>46</v>
      </c>
      <c r="F20" s="4"/>
      <c r="G20" s="4">
        <v>22.5</v>
      </c>
      <c r="H20" s="4"/>
    </row>
    <row r="21" spans="1:8" ht="31.5">
      <c r="A21" s="1">
        <v>3</v>
      </c>
      <c r="B21" s="4" t="s">
        <v>35</v>
      </c>
      <c r="C21" s="9" t="s">
        <v>29</v>
      </c>
      <c r="D21" s="4">
        <v>4</v>
      </c>
      <c r="E21" s="4">
        <v>80</v>
      </c>
      <c r="F21" s="4"/>
      <c r="G21" s="4">
        <v>60</v>
      </c>
      <c r="H21" s="4"/>
    </row>
    <row r="22" spans="1:8" ht="75">
      <c r="A22" s="28">
        <v>7</v>
      </c>
      <c r="B22" s="23" t="s">
        <v>43</v>
      </c>
      <c r="C22" s="24"/>
      <c r="D22" s="23">
        <f>SUM(D23:D29)</f>
        <v>21</v>
      </c>
      <c r="E22" s="23">
        <f>SUM(E23:E29)</f>
        <v>110.9</v>
      </c>
      <c r="F22" s="23">
        <f>SUM(F23:F29)</f>
        <v>1202.3</v>
      </c>
      <c r="G22" s="23">
        <f>SUM(G23:G29)</f>
        <v>60.9</v>
      </c>
      <c r="H22" s="23">
        <f>SUM(H23:H29)</f>
        <v>471.3</v>
      </c>
    </row>
    <row r="23" spans="1:8" ht="47.25">
      <c r="A23" s="1">
        <v>1</v>
      </c>
      <c r="B23" s="4" t="s">
        <v>16</v>
      </c>
      <c r="C23" s="9" t="s">
        <v>30</v>
      </c>
      <c r="D23" s="4">
        <v>4</v>
      </c>
      <c r="E23" s="4"/>
      <c r="F23" s="4">
        <v>176.8</v>
      </c>
      <c r="G23" s="4"/>
      <c r="H23" s="4">
        <v>84</v>
      </c>
    </row>
    <row r="24" spans="1:8" ht="31.5">
      <c r="A24" s="1">
        <f>A23+1</f>
        <v>2</v>
      </c>
      <c r="B24" s="4" t="s">
        <v>17</v>
      </c>
      <c r="C24" s="9" t="s">
        <v>31</v>
      </c>
      <c r="D24" s="4">
        <v>3</v>
      </c>
      <c r="E24" s="4"/>
      <c r="F24" s="4">
        <v>147.4</v>
      </c>
      <c r="G24" s="4"/>
      <c r="H24" s="4">
        <v>94</v>
      </c>
    </row>
    <row r="25" spans="1:8" ht="47.25">
      <c r="A25" s="1">
        <f>A24+1</f>
        <v>3</v>
      </c>
      <c r="B25" s="4" t="s">
        <v>18</v>
      </c>
      <c r="C25" s="9" t="s">
        <v>32</v>
      </c>
      <c r="D25" s="4">
        <v>3</v>
      </c>
      <c r="E25" s="4"/>
      <c r="F25" s="4">
        <v>86.1</v>
      </c>
      <c r="G25" s="4"/>
      <c r="H25" s="4">
        <v>76</v>
      </c>
    </row>
    <row r="26" spans="1:8" ht="31.5">
      <c r="A26" s="1">
        <f>A25+1</f>
        <v>4</v>
      </c>
      <c r="B26" s="4" t="s">
        <v>19</v>
      </c>
      <c r="C26" s="9" t="s">
        <v>33</v>
      </c>
      <c r="D26" s="4">
        <v>2</v>
      </c>
      <c r="E26" s="4">
        <v>110.9</v>
      </c>
      <c r="F26" s="4"/>
      <c r="G26" s="4">
        <v>60.9</v>
      </c>
      <c r="H26" s="4"/>
    </row>
    <row r="27" spans="1:8" ht="31.5">
      <c r="A27" s="1">
        <v>5</v>
      </c>
      <c r="B27" s="4" t="s">
        <v>36</v>
      </c>
      <c r="C27" s="9" t="s">
        <v>37</v>
      </c>
      <c r="D27" s="4">
        <v>2</v>
      </c>
      <c r="E27" s="4"/>
      <c r="F27" s="4">
        <v>251.7</v>
      </c>
      <c r="G27" s="4"/>
      <c r="H27" s="4">
        <v>63.7</v>
      </c>
    </row>
    <row r="28" spans="1:8" ht="45" customHeight="1">
      <c r="A28" s="1">
        <f>A27+1</f>
        <v>6</v>
      </c>
      <c r="B28" s="4" t="s">
        <v>20</v>
      </c>
      <c r="C28" s="9" t="s">
        <v>34</v>
      </c>
      <c r="D28" s="4">
        <v>2</v>
      </c>
      <c r="E28" s="4"/>
      <c r="F28" s="4">
        <v>50.8</v>
      </c>
      <c r="G28" s="4"/>
      <c r="H28" s="4">
        <v>30.6</v>
      </c>
    </row>
    <row r="29" spans="1:8" ht="45" customHeight="1">
      <c r="A29" s="1">
        <v>7</v>
      </c>
      <c r="B29" s="4" t="s">
        <v>38</v>
      </c>
      <c r="C29" s="9" t="s">
        <v>39</v>
      </c>
      <c r="D29" s="4">
        <v>5</v>
      </c>
      <c r="E29" s="4"/>
      <c r="F29" s="4">
        <v>489.5</v>
      </c>
      <c r="G29" s="4"/>
      <c r="H29" s="4">
        <v>123</v>
      </c>
    </row>
    <row r="30" spans="1:8" ht="32.25" customHeight="1">
      <c r="A30" s="13">
        <f>A22+A14+A13</f>
        <v>16</v>
      </c>
      <c r="B30" s="26" t="s">
        <v>44</v>
      </c>
      <c r="C30" s="25"/>
      <c r="D30" s="26">
        <f>D22+D14+D13</f>
        <v>83</v>
      </c>
      <c r="E30" s="26">
        <f>E22+E14+E13</f>
        <v>436.9</v>
      </c>
      <c r="F30" s="26">
        <f>F22+F14+F13</f>
        <v>3070.5</v>
      </c>
      <c r="G30" s="26">
        <f>G22+G14+G13</f>
        <v>286.70000000000005</v>
      </c>
      <c r="H30" s="26">
        <f>H22+H14+H13</f>
        <v>1728.8000000000002</v>
      </c>
    </row>
    <row r="31" ht="47.25">
      <c r="B31" s="3" t="s">
        <v>46</v>
      </c>
    </row>
    <row r="32" ht="15.75">
      <c r="D32" s="3" t="s">
        <v>47</v>
      </c>
    </row>
  </sheetData>
  <sheetProtection/>
  <mergeCells count="8">
    <mergeCell ref="G1:H1"/>
    <mergeCell ref="B3:H3"/>
    <mergeCell ref="B5:B7"/>
    <mergeCell ref="C5:C7"/>
    <mergeCell ref="D5:D7"/>
    <mergeCell ref="E5:H5"/>
    <mergeCell ref="E6:F6"/>
    <mergeCell ref="G6:H6"/>
  </mergeCells>
  <printOptions/>
  <pageMargins left="0.3937007874015748" right="0.2362204724409449" top="0.11811023622047245" bottom="0.1968503937007874" header="0.31496062992125984" footer="0.31496062992125984"/>
  <pageSetup fitToHeight="19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PageLayoutView="0" workbookViewId="0" topLeftCell="A1">
      <selection activeCell="K28" sqref="A1:L28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>
    <row r="1" ht="20.25">
      <c r="B1" s="12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PageLayoutView="0" workbookViewId="0" topLeftCell="A1">
      <selection activeCell="K13" sqref="B1:L13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>
    <row r="1" ht="20.25">
      <c r="B1" s="12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E30: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2024-01-19T08:35:43Z</cp:lastPrinted>
  <dcterms:created xsi:type="dcterms:W3CDTF">2010-01-15T11:40:58Z</dcterms:created>
  <dcterms:modified xsi:type="dcterms:W3CDTF">2024-01-19T08:36:44Z</dcterms:modified>
  <cp:category/>
  <cp:version/>
  <cp:contentType/>
  <cp:contentStatus/>
</cp:coreProperties>
</file>