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2"/>
  </bookViews>
  <sheets>
    <sheet name="КИОСКИ И ПАЛАТКИ" sheetId="1" r:id="rId1"/>
    <sheet name="павильоны (2)" sheetId="2" r:id="rId2"/>
    <sheet name="непродовольственные" sheetId="3" r:id="rId3"/>
    <sheet name="продовольственные" sheetId="4" r:id="rId4"/>
  </sheets>
  <definedNames/>
  <calcPr fullCalcOnLoad="1"/>
</workbook>
</file>

<file path=xl/sharedStrings.xml><?xml version="1.0" encoding="utf-8"?>
<sst xmlns="http://schemas.openxmlformats.org/spreadsheetml/2006/main" count="93" uniqueCount="87">
  <si>
    <t>Адрес</t>
  </si>
  <si>
    <t>на праве собств-ти</t>
  </si>
  <si>
    <t>Вид торгового объекта</t>
  </si>
  <si>
    <t>Площадь (кв.м)</t>
  </si>
  <si>
    <t>общая</t>
  </si>
  <si>
    <t>торгового объекта</t>
  </si>
  <si>
    <t>иное законное основание, в т.ч. аренда</t>
  </si>
  <si>
    <t>Численность работников</t>
  </si>
  <si>
    <t>"Мебельный мир"</t>
  </si>
  <si>
    <t>"Автомир"</t>
  </si>
  <si>
    <t>"Дом, сад, огород"</t>
  </si>
  <si>
    <t>"Два колеса"</t>
  </si>
  <si>
    <t xml:space="preserve"> "Автозапчасти" </t>
  </si>
  <si>
    <t>"Инструменты"</t>
  </si>
  <si>
    <t xml:space="preserve">"Радиомир" </t>
  </si>
  <si>
    <t xml:space="preserve"> "Рыболов" </t>
  </si>
  <si>
    <t xml:space="preserve"> "Трактор" </t>
  </si>
  <si>
    <t xml:space="preserve"> "Вираж" </t>
  </si>
  <si>
    <t>"Автоэлемент"</t>
  </si>
  <si>
    <t>"Дачник"</t>
  </si>
  <si>
    <t>"Поршень-инструмент"</t>
  </si>
  <si>
    <t>"Всё для бани"</t>
  </si>
  <si>
    <t>"Трактор,ок"</t>
  </si>
  <si>
    <t>Клепиковский район, р.п. Тума Ленина д.117</t>
  </si>
  <si>
    <t>Клепиковский район, р.п.Тума, ул.Молодежная, д.19а</t>
  </si>
  <si>
    <t>Клепиковский район, Тума, пер. Ленина д. 2</t>
  </si>
  <si>
    <t>Клепиковский район,Тума Ленина д. 87а</t>
  </si>
  <si>
    <t>Клепиковский район,Тума, Пожарная площадь, д.1</t>
  </si>
  <si>
    <t>Клепиковский район,р.п.Тума ул.Киряево, д.1а</t>
  </si>
  <si>
    <t>Клепиковский район,Тума Ленина д. 99</t>
  </si>
  <si>
    <t>Клепиковский район,Тума Ленина д. 161</t>
  </si>
  <si>
    <t>Клепиковский район, р.п.Тума, ул.Ленина, д.183 в</t>
  </si>
  <si>
    <t>Клепиковский район, р.п.Тума, ул.Ленина, д.183 б</t>
  </si>
  <si>
    <t>Клепиковский район, р.п.Тума, ул.Ленина, д.121</t>
  </si>
  <si>
    <t>р.п.Тума,  переулок Ленина, здание 1а</t>
  </si>
  <si>
    <t>Клепиковский район,Тума Ленина д. 143</t>
  </si>
  <si>
    <t xml:space="preserve"> "Природа" </t>
  </si>
  <si>
    <t>Клепиковский район,Тума, Ленинад.149</t>
  </si>
  <si>
    <t>Клепиковский район,Тума Ленина д. 135</t>
  </si>
  <si>
    <t>Клепиковский район,р.п. Тума,ул. Ленина,д.172а</t>
  </si>
  <si>
    <t>"Мир окон"</t>
  </si>
  <si>
    <t>"Рыбалов"</t>
  </si>
  <si>
    <t>Клепиковский район, р.п.Тума, Пожарная площадь, д.9</t>
  </si>
  <si>
    <t>"Агродеталь"</t>
  </si>
  <si>
    <t>Клепиковский район, р.п.Тума, ул.Энгельса, д.39</t>
  </si>
  <si>
    <t xml:space="preserve">Одежда </t>
  </si>
  <si>
    <t>Клепиковский район, р.п.Тума, Пожарная площадь д.1</t>
  </si>
  <si>
    <t>"Рыбалка"</t>
  </si>
  <si>
    <t>р.п.Тума, ул. Ленина, д.76а</t>
  </si>
  <si>
    <t xml:space="preserve"> </t>
  </si>
  <si>
    <t xml:space="preserve"> "Мебель"</t>
  </si>
  <si>
    <t xml:space="preserve"> "Нижнее бельё" </t>
  </si>
  <si>
    <t>Клепиковский район, Тума Ленина д. 118</t>
  </si>
  <si>
    <t>Клепиковский район, Тума Ленина д. 132</t>
  </si>
  <si>
    <t>Клепиковский район, Тума, Ленина,д.132</t>
  </si>
  <si>
    <t>Клепиковский район, р.п. Тума Ленина, д.87</t>
  </si>
  <si>
    <t>Клепиковский р-он, р.п. Тума, Ленина,87</t>
  </si>
  <si>
    <t>"Рыбалка и отдых"</t>
  </si>
  <si>
    <t>Салон сотовой связи" МТС"</t>
  </si>
  <si>
    <t>Клепиковский р-он, р.п. Тума  ул. Ленина д.110</t>
  </si>
  <si>
    <t>"Мегафон"</t>
  </si>
  <si>
    <t>Клепиковский р-он р.п. Тума, Ленина,118б</t>
  </si>
  <si>
    <t>Салон сотовой связи  "Билайн"</t>
  </si>
  <si>
    <t>Клепиковский р-он, р.п. Тума  ул. Ленина д.109</t>
  </si>
  <si>
    <t>"Зоомир"</t>
  </si>
  <si>
    <t>Фото-товары</t>
  </si>
  <si>
    <t xml:space="preserve"> Клепиковский район, Тума Ленина д. 110</t>
  </si>
  <si>
    <t xml:space="preserve"> "Колобок"</t>
  </si>
  <si>
    <t>Клепиковский район, р.п.Тума, ул. Ленина, д.120</t>
  </si>
  <si>
    <t>35, 1</t>
  </si>
  <si>
    <t>магазин "Домовой"</t>
  </si>
  <si>
    <t>р.п.Тума, ул. Ленина, д.118</t>
  </si>
  <si>
    <t>"Одежда, Обувь, Ткани"</t>
  </si>
  <si>
    <t>Клепиковский район, Тума Ленина д. 121</t>
  </si>
  <si>
    <t>Цветы, фейерверки</t>
  </si>
  <si>
    <t>Клепиковский район,Тума Ленина д. 106</t>
  </si>
  <si>
    <t>БУТИКИ (ОТДЕЛЫ) В МАГАЗИНАХ (12)</t>
  </si>
  <si>
    <t>другое(22)</t>
  </si>
  <si>
    <t>1209.34</t>
  </si>
  <si>
    <t>890, 54</t>
  </si>
  <si>
    <t>1764, 84</t>
  </si>
  <si>
    <t>1358, 54</t>
  </si>
  <si>
    <t>СПЕЦИАЛИЗИРОВАННЫЕ НЕПРОДОВОЛЬСТВЕННЫЕ (37 площадь 1686,54)</t>
  </si>
  <si>
    <t>(37) Специализированный непродовольственный магазин, в т.ч.</t>
  </si>
  <si>
    <t>Глава администрации МО -</t>
  </si>
  <si>
    <t>Тумское городское поселение</t>
  </si>
  <si>
    <t>А.А.Орлова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</si>
</sst>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#,##0.000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0" fontId="41" fillId="34" borderId="0" xfId="0" applyFont="1" applyFill="1" applyAlignment="1">
      <alignment wrapText="1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8" borderId="14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Alignment="1">
      <alignment wrapText="1"/>
    </xf>
    <xf numFmtId="0" fontId="44" fillId="36" borderId="0" xfId="0" applyFont="1" applyFill="1" applyAlignment="1">
      <alignment wrapText="1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42" fillId="35" borderId="10" xfId="0" applyFont="1" applyFill="1" applyBorder="1" applyAlignment="1">
      <alignment horizontal="center" wrapText="1"/>
    </xf>
    <xf numFmtId="0" fontId="41" fillId="36" borderId="10" xfId="0" applyFont="1" applyFill="1" applyBorder="1" applyAlignment="1">
      <alignment wrapText="1"/>
    </xf>
    <xf numFmtId="0" fontId="45" fillId="36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42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46" fillId="34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right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K1:L2"/>
  <sheetViews>
    <sheetView zoomScalePageLayoutView="0" workbookViewId="0" topLeftCell="A1">
      <selection activeCell="K9" sqref="A3:L9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>
    <row r="1" spans="11:12" ht="18.75">
      <c r="K1" s="42"/>
      <c r="L1" s="42"/>
    </row>
    <row r="2" spans="11:12" ht="18.75">
      <c r="K2" s="20"/>
      <c r="L2" s="20"/>
    </row>
  </sheetData>
  <sheetProtection/>
  <mergeCells count="1">
    <mergeCell ref="K1:L1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1:L1"/>
  <sheetViews>
    <sheetView zoomScalePageLayoutView="0" workbookViewId="0" topLeftCell="A1">
      <selection activeCell="K35" sqref="A1:L35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>
    <row r="1" spans="8:12" ht="18.75">
      <c r="H1" s="5"/>
      <c r="I1" s="5"/>
      <c r="J1" s="5"/>
      <c r="K1" s="5"/>
      <c r="L1" s="5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42">
      <selection activeCell="D53" sqref="D52:D53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16.28125" style="1" customWidth="1"/>
    <col min="5" max="5" width="12.140625" style="1" customWidth="1"/>
    <col min="6" max="6" width="19.00390625" style="1" customWidth="1"/>
    <col min="7" max="7" width="13.140625" style="1" customWidth="1"/>
    <col min="8" max="8" width="17.8515625" style="1" customWidth="1"/>
    <col min="9" max="16384" width="28.28125" style="1" customWidth="1"/>
  </cols>
  <sheetData>
    <row r="1" spans="7:8" ht="18.75">
      <c r="G1" s="42"/>
      <c r="H1" s="42"/>
    </row>
    <row r="2" spans="7:8" ht="18.75">
      <c r="G2" s="18"/>
      <c r="H2" s="18"/>
    </row>
    <row r="3" spans="2:8" ht="18.75">
      <c r="B3" s="49" t="s">
        <v>82</v>
      </c>
      <c r="C3" s="49"/>
      <c r="D3" s="49"/>
      <c r="E3" s="49"/>
      <c r="F3" s="49"/>
      <c r="G3" s="49"/>
      <c r="H3" s="49"/>
    </row>
    <row r="5" spans="2:8" ht="15.75" customHeight="1">
      <c r="B5" s="43" t="s">
        <v>2</v>
      </c>
      <c r="C5" s="43" t="s">
        <v>0</v>
      </c>
      <c r="D5" s="43" t="s">
        <v>7</v>
      </c>
      <c r="E5" s="46" t="s">
        <v>3</v>
      </c>
      <c r="F5" s="47"/>
      <c r="G5" s="47"/>
      <c r="H5" s="48"/>
    </row>
    <row r="6" spans="2:8" ht="15.75">
      <c r="B6" s="44"/>
      <c r="C6" s="44"/>
      <c r="D6" s="44"/>
      <c r="E6" s="46" t="s">
        <v>4</v>
      </c>
      <c r="F6" s="48"/>
      <c r="G6" s="46" t="s">
        <v>5</v>
      </c>
      <c r="H6" s="48"/>
    </row>
    <row r="7" spans="2:8" ht="47.25">
      <c r="B7" s="45"/>
      <c r="C7" s="45"/>
      <c r="D7" s="45"/>
      <c r="E7" s="19" t="s">
        <v>1</v>
      </c>
      <c r="F7" s="19" t="s">
        <v>6</v>
      </c>
      <c r="G7" s="19" t="s">
        <v>1</v>
      </c>
      <c r="H7" s="19" t="s">
        <v>6</v>
      </c>
    </row>
    <row r="8" spans="2:8" s="2" customFormat="1" ht="15.75">
      <c r="B8" s="19">
        <v>1</v>
      </c>
      <c r="C8" s="19">
        <v>4</v>
      </c>
      <c r="D8" s="19">
        <v>7</v>
      </c>
      <c r="E8" s="19">
        <v>8</v>
      </c>
      <c r="F8" s="19">
        <v>9</v>
      </c>
      <c r="G8" s="19">
        <v>10</v>
      </c>
      <c r="H8" s="19">
        <v>11</v>
      </c>
    </row>
    <row r="9" spans="1:8" ht="93.75">
      <c r="A9" s="4"/>
      <c r="B9" s="15" t="s">
        <v>83</v>
      </c>
      <c r="C9" s="16"/>
      <c r="D9" s="26">
        <v>62</v>
      </c>
      <c r="E9" s="26">
        <f>E10+E14+E37</f>
        <v>564.6</v>
      </c>
      <c r="F9" s="26" t="s">
        <v>80</v>
      </c>
      <c r="G9" s="26">
        <f>G10+G14+G37</f>
        <v>328</v>
      </c>
      <c r="H9" s="26" t="s">
        <v>81</v>
      </c>
    </row>
    <row r="10" spans="1:8" ht="28.5" customHeight="1">
      <c r="A10" s="4">
        <v>3</v>
      </c>
      <c r="B10" s="15"/>
      <c r="C10" s="16"/>
      <c r="D10" s="26">
        <f>D11+D12+D13</f>
        <v>3</v>
      </c>
      <c r="E10" s="26"/>
      <c r="F10" s="26">
        <f>F11+F12+F13</f>
        <v>237.5</v>
      </c>
      <c r="G10" s="26"/>
      <c r="H10" s="26">
        <f>H11+H12+H13</f>
        <v>154</v>
      </c>
    </row>
    <row r="11" spans="1:8" ht="31.5">
      <c r="A11" s="1">
        <v>1</v>
      </c>
      <c r="B11" s="17" t="s">
        <v>50</v>
      </c>
      <c r="C11" s="17" t="s">
        <v>48</v>
      </c>
      <c r="D11" s="17">
        <v>1</v>
      </c>
      <c r="E11" s="17"/>
      <c r="F11" s="17">
        <v>135.5</v>
      </c>
      <c r="G11" s="17" t="s">
        <v>49</v>
      </c>
      <c r="H11" s="3">
        <v>52</v>
      </c>
    </row>
    <row r="12" spans="1:8" ht="47.25">
      <c r="A12" s="1">
        <v>2</v>
      </c>
      <c r="B12" s="6" t="s">
        <v>8</v>
      </c>
      <c r="C12" s="8" t="s">
        <v>24</v>
      </c>
      <c r="D12" s="9">
        <v>1</v>
      </c>
      <c r="E12" s="9"/>
      <c r="F12" s="9">
        <v>70</v>
      </c>
      <c r="G12" s="9"/>
      <c r="H12" s="9">
        <v>70</v>
      </c>
    </row>
    <row r="13" spans="1:8" ht="51.75" customHeight="1">
      <c r="A13" s="1">
        <v>3</v>
      </c>
      <c r="B13" s="7" t="s">
        <v>45</v>
      </c>
      <c r="C13" s="10" t="s">
        <v>46</v>
      </c>
      <c r="D13" s="7">
        <v>1</v>
      </c>
      <c r="E13" s="7"/>
      <c r="F13" s="7">
        <v>32</v>
      </c>
      <c r="G13" s="7"/>
      <c r="H13" s="7">
        <v>32</v>
      </c>
    </row>
    <row r="14" spans="1:8" ht="54.75" customHeight="1">
      <c r="A14" s="23">
        <v>22</v>
      </c>
      <c r="B14" s="32" t="s">
        <v>77</v>
      </c>
      <c r="C14" s="21"/>
      <c r="D14" s="32">
        <v>43</v>
      </c>
      <c r="E14" s="32">
        <f>SUM(E15:E36)</f>
        <v>564.6</v>
      </c>
      <c r="F14" s="32" t="s">
        <v>78</v>
      </c>
      <c r="G14" s="32">
        <f>SUM(G15:G36)</f>
        <v>328</v>
      </c>
      <c r="H14" s="32" t="s">
        <v>79</v>
      </c>
    </row>
    <row r="15" spans="1:8" ht="47.25">
      <c r="A15" s="1">
        <v>1</v>
      </c>
      <c r="B15" s="6" t="s">
        <v>10</v>
      </c>
      <c r="C15" s="8" t="s">
        <v>23</v>
      </c>
      <c r="D15" s="6">
        <v>1</v>
      </c>
      <c r="E15" s="6"/>
      <c r="F15" s="6">
        <v>40</v>
      </c>
      <c r="G15" s="6"/>
      <c r="H15" s="6">
        <v>40</v>
      </c>
    </row>
    <row r="16" spans="1:8" s="11" customFormat="1" ht="47.25">
      <c r="A16" s="11">
        <f aca="true" t="shared" si="0" ref="A16:A29">A15+1</f>
        <v>2</v>
      </c>
      <c r="B16" s="6" t="s">
        <v>11</v>
      </c>
      <c r="C16" s="8" t="s">
        <v>25</v>
      </c>
      <c r="D16" s="6">
        <v>1</v>
      </c>
      <c r="E16" s="6"/>
      <c r="F16" s="6">
        <v>200</v>
      </c>
      <c r="G16" s="6"/>
      <c r="H16" s="6">
        <v>180</v>
      </c>
    </row>
    <row r="17" spans="1:8" ht="47.25">
      <c r="A17" s="1">
        <v>3</v>
      </c>
      <c r="B17" s="6" t="s">
        <v>12</v>
      </c>
      <c r="C17" s="8" t="s">
        <v>37</v>
      </c>
      <c r="D17" s="6">
        <v>4</v>
      </c>
      <c r="E17" s="6"/>
      <c r="F17" s="6">
        <v>143.5</v>
      </c>
      <c r="G17" s="6"/>
      <c r="H17" s="6">
        <v>109.4</v>
      </c>
    </row>
    <row r="18" spans="1:8" ht="47.25">
      <c r="A18" s="1">
        <v>4</v>
      </c>
      <c r="B18" s="7" t="s">
        <v>13</v>
      </c>
      <c r="C18" s="10" t="s">
        <v>38</v>
      </c>
      <c r="D18" s="7">
        <v>5</v>
      </c>
      <c r="E18" s="7">
        <v>106</v>
      </c>
      <c r="F18" s="7"/>
      <c r="G18" s="7">
        <v>106</v>
      </c>
      <c r="H18" s="7"/>
    </row>
    <row r="19" spans="1:8" ht="47.25">
      <c r="A19" s="1">
        <f t="shared" si="0"/>
        <v>5</v>
      </c>
      <c r="B19" s="6" t="s">
        <v>14</v>
      </c>
      <c r="C19" s="8" t="s">
        <v>26</v>
      </c>
      <c r="D19" s="6">
        <v>2</v>
      </c>
      <c r="E19" s="6"/>
      <c r="F19" s="6">
        <v>141.1</v>
      </c>
      <c r="G19" s="6"/>
      <c r="H19" s="6">
        <v>39</v>
      </c>
    </row>
    <row r="20" spans="1:8" ht="63">
      <c r="A20" s="1">
        <f t="shared" si="0"/>
        <v>6</v>
      </c>
      <c r="B20" s="6" t="s">
        <v>9</v>
      </c>
      <c r="C20" s="8" t="s">
        <v>27</v>
      </c>
      <c r="D20" s="6">
        <v>3</v>
      </c>
      <c r="E20" s="6">
        <v>107.6</v>
      </c>
      <c r="F20" s="6"/>
      <c r="G20" s="6">
        <v>61</v>
      </c>
      <c r="H20" s="6"/>
    </row>
    <row r="21" spans="1:8" ht="47.25">
      <c r="A21" s="1">
        <f t="shared" si="0"/>
        <v>7</v>
      </c>
      <c r="B21" s="6" t="s">
        <v>15</v>
      </c>
      <c r="C21" s="8" t="s">
        <v>26</v>
      </c>
      <c r="D21" s="6">
        <v>3</v>
      </c>
      <c r="E21" s="6"/>
      <c r="F21" s="6">
        <v>61.6</v>
      </c>
      <c r="G21" s="6"/>
      <c r="H21" s="6">
        <v>43.2</v>
      </c>
    </row>
    <row r="22" spans="1:8" ht="47.25">
      <c r="A22" s="1">
        <f t="shared" si="0"/>
        <v>8</v>
      </c>
      <c r="B22" s="6" t="s">
        <v>16</v>
      </c>
      <c r="C22" s="8" t="s">
        <v>28</v>
      </c>
      <c r="D22" s="6">
        <v>2</v>
      </c>
      <c r="E22" s="6">
        <v>161.4</v>
      </c>
      <c r="F22" s="6"/>
      <c r="G22" s="6">
        <v>60.2</v>
      </c>
      <c r="H22" s="6"/>
    </row>
    <row r="23" spans="1:8" ht="47.25">
      <c r="A23" s="1">
        <f t="shared" si="0"/>
        <v>9</v>
      </c>
      <c r="B23" s="6" t="s">
        <v>36</v>
      </c>
      <c r="C23" s="8" t="s">
        <v>29</v>
      </c>
      <c r="D23" s="6">
        <v>1</v>
      </c>
      <c r="E23" s="6"/>
      <c r="F23" s="6">
        <v>45</v>
      </c>
      <c r="G23" s="6"/>
      <c r="H23" s="6">
        <v>45</v>
      </c>
    </row>
    <row r="24" spans="1:8" ht="47.25">
      <c r="A24" s="1">
        <f t="shared" si="0"/>
        <v>10</v>
      </c>
      <c r="B24" s="6" t="s">
        <v>17</v>
      </c>
      <c r="C24" s="8" t="s">
        <v>30</v>
      </c>
      <c r="D24" s="6">
        <v>3</v>
      </c>
      <c r="E24" s="6"/>
      <c r="F24" s="6">
        <v>154</v>
      </c>
      <c r="G24" s="6"/>
      <c r="H24" s="6">
        <v>75.3</v>
      </c>
    </row>
    <row r="25" spans="1:8" ht="47.25">
      <c r="A25" s="1">
        <v>11</v>
      </c>
      <c r="B25" s="6" t="s">
        <v>40</v>
      </c>
      <c r="C25" s="8" t="s">
        <v>39</v>
      </c>
      <c r="D25" s="6">
        <v>3</v>
      </c>
      <c r="E25" s="6"/>
      <c r="F25" s="6">
        <v>12.4</v>
      </c>
      <c r="G25" s="6"/>
      <c r="H25" s="6">
        <v>12.4</v>
      </c>
    </row>
    <row r="26" spans="1:8" ht="47.25">
      <c r="A26" s="1">
        <v>12</v>
      </c>
      <c r="B26" s="6" t="s">
        <v>18</v>
      </c>
      <c r="C26" s="8" t="s">
        <v>31</v>
      </c>
      <c r="D26" s="6">
        <v>1</v>
      </c>
      <c r="E26" s="6">
        <v>75</v>
      </c>
      <c r="F26" s="6"/>
      <c r="G26" s="6">
        <v>20</v>
      </c>
      <c r="H26" s="6"/>
    </row>
    <row r="27" spans="1:8" ht="47.25">
      <c r="A27" s="1">
        <v>13</v>
      </c>
      <c r="B27" s="6" t="s">
        <v>19</v>
      </c>
      <c r="C27" s="6" t="s">
        <v>32</v>
      </c>
      <c r="D27" s="6">
        <v>1</v>
      </c>
      <c r="E27" s="6">
        <v>88.6</v>
      </c>
      <c r="F27" s="6"/>
      <c r="G27" s="6">
        <v>54.8</v>
      </c>
      <c r="H27" s="6"/>
    </row>
    <row r="28" spans="1:8" s="11" customFormat="1" ht="47.25">
      <c r="A28" s="11">
        <f t="shared" si="0"/>
        <v>14</v>
      </c>
      <c r="B28" s="12" t="s">
        <v>43</v>
      </c>
      <c r="C28" s="13" t="s">
        <v>44</v>
      </c>
      <c r="D28" s="12">
        <v>1</v>
      </c>
      <c r="E28" s="12"/>
      <c r="F28" s="12">
        <v>48</v>
      </c>
      <c r="G28" s="12"/>
      <c r="H28" s="12">
        <v>48</v>
      </c>
    </row>
    <row r="29" spans="1:8" ht="47.25">
      <c r="A29" s="1">
        <f t="shared" si="0"/>
        <v>15</v>
      </c>
      <c r="B29" s="6" t="s">
        <v>20</v>
      </c>
      <c r="C29" s="8" t="s">
        <v>33</v>
      </c>
      <c r="D29" s="6">
        <v>3</v>
      </c>
      <c r="E29" s="6"/>
      <c r="F29" s="6">
        <v>78</v>
      </c>
      <c r="G29" s="6"/>
      <c r="H29" s="6">
        <v>78</v>
      </c>
    </row>
    <row r="30" spans="1:8" ht="31.5">
      <c r="A30" s="1">
        <v>16</v>
      </c>
      <c r="B30" s="6" t="s">
        <v>21</v>
      </c>
      <c r="C30" s="8" t="s">
        <v>34</v>
      </c>
      <c r="D30" s="6">
        <v>1</v>
      </c>
      <c r="E30" s="6"/>
      <c r="F30" s="6">
        <v>56</v>
      </c>
      <c r="G30" s="6"/>
      <c r="H30" s="6">
        <v>40</v>
      </c>
    </row>
    <row r="31" spans="1:8" ht="47.25">
      <c r="A31" s="1">
        <v>17</v>
      </c>
      <c r="B31" s="6" t="s">
        <v>22</v>
      </c>
      <c r="C31" s="8" t="s">
        <v>35</v>
      </c>
      <c r="D31" s="6">
        <v>1</v>
      </c>
      <c r="E31" s="6"/>
      <c r="F31" s="6">
        <v>64.7</v>
      </c>
      <c r="G31" s="6"/>
      <c r="H31" s="6">
        <v>64.7</v>
      </c>
    </row>
    <row r="32" spans="1:8" ht="51" customHeight="1">
      <c r="A32" s="1">
        <v>18</v>
      </c>
      <c r="B32" s="6" t="s">
        <v>47</v>
      </c>
      <c r="C32" s="8" t="s">
        <v>29</v>
      </c>
      <c r="D32" s="6">
        <v>1</v>
      </c>
      <c r="E32" s="6"/>
      <c r="F32" s="6">
        <v>15</v>
      </c>
      <c r="G32" s="6"/>
      <c r="H32" s="6">
        <v>15</v>
      </c>
    </row>
    <row r="33" spans="1:10" ht="51.75" customHeight="1">
      <c r="A33" s="1">
        <v>19</v>
      </c>
      <c r="B33" s="38" t="s">
        <v>70</v>
      </c>
      <c r="C33" s="38" t="s">
        <v>71</v>
      </c>
      <c r="D33" s="38">
        <v>3</v>
      </c>
      <c r="E33" s="38"/>
      <c r="F33" s="38">
        <v>44.94</v>
      </c>
      <c r="G33" s="38"/>
      <c r="H33" s="39">
        <v>24.64</v>
      </c>
      <c r="I33" s="40"/>
      <c r="J33" s="40"/>
    </row>
    <row r="34" spans="1:8" ht="51" customHeight="1">
      <c r="A34" s="1">
        <v>20</v>
      </c>
      <c r="B34" s="22" t="s">
        <v>41</v>
      </c>
      <c r="C34" s="25" t="s">
        <v>42</v>
      </c>
      <c r="D34" s="22">
        <v>1</v>
      </c>
      <c r="E34" s="22">
        <v>26</v>
      </c>
      <c r="F34" s="22"/>
      <c r="G34" s="22">
        <v>26</v>
      </c>
      <c r="H34" s="22"/>
    </row>
    <row r="35" spans="1:8" ht="51" customHeight="1">
      <c r="A35" s="1">
        <v>21</v>
      </c>
      <c r="B35" s="33" t="s">
        <v>72</v>
      </c>
      <c r="C35" s="34" t="s">
        <v>73</v>
      </c>
      <c r="D35" s="33">
        <v>1</v>
      </c>
      <c r="E35" s="33"/>
      <c r="F35" s="33">
        <v>70</v>
      </c>
      <c r="G35" s="33"/>
      <c r="H35" s="33">
        <v>50</v>
      </c>
    </row>
    <row r="36" spans="1:8" ht="51" customHeight="1">
      <c r="A36" s="1">
        <v>22</v>
      </c>
      <c r="B36" s="14" t="s">
        <v>67</v>
      </c>
      <c r="C36" s="29" t="s">
        <v>68</v>
      </c>
      <c r="D36" s="14">
        <v>1</v>
      </c>
      <c r="E36" s="14"/>
      <c r="F36" s="14" t="s">
        <v>69</v>
      </c>
      <c r="G36" s="14"/>
      <c r="H36" s="14">
        <v>25.9</v>
      </c>
    </row>
    <row r="37" spans="1:8" ht="40.5" customHeight="1">
      <c r="A37" s="24">
        <v>12</v>
      </c>
      <c r="B37" s="28" t="s">
        <v>76</v>
      </c>
      <c r="C37" s="27"/>
      <c r="D37" s="31">
        <v>16</v>
      </c>
      <c r="E37" s="31">
        <f>E38+E39+E40+E41+E42+E43+E44+E45+E46+E47+E49</f>
        <v>0</v>
      </c>
      <c r="F37" s="31">
        <v>318</v>
      </c>
      <c r="G37" s="31">
        <f>G38+G39+G40+G41+G42+G43+G44+G45+G46+G47+G49</f>
        <v>0</v>
      </c>
      <c r="H37" s="31">
        <v>314</v>
      </c>
    </row>
    <row r="38" spans="1:8" ht="32.25" customHeight="1">
      <c r="A38" s="1">
        <v>1</v>
      </c>
      <c r="B38" s="14" t="s">
        <v>51</v>
      </c>
      <c r="C38" s="29" t="s">
        <v>52</v>
      </c>
      <c r="D38" s="14">
        <v>1</v>
      </c>
      <c r="E38" s="14"/>
      <c r="F38" s="14">
        <v>10</v>
      </c>
      <c r="G38" s="14"/>
      <c r="H38" s="14">
        <v>10</v>
      </c>
    </row>
    <row r="39" spans="1:8" ht="31.5">
      <c r="A39" s="1">
        <v>2</v>
      </c>
      <c r="B39" s="14"/>
      <c r="C39" s="29" t="s">
        <v>53</v>
      </c>
      <c r="D39" s="14">
        <v>1</v>
      </c>
      <c r="E39" s="14"/>
      <c r="F39" s="14">
        <v>10</v>
      </c>
      <c r="G39" s="14"/>
      <c r="H39" s="14">
        <v>10</v>
      </c>
    </row>
    <row r="40" spans="1:8" ht="31.5">
      <c r="A40" s="1">
        <v>3</v>
      </c>
      <c r="B40" s="30"/>
      <c r="C40" s="29" t="s">
        <v>54</v>
      </c>
      <c r="D40" s="14">
        <v>1</v>
      </c>
      <c r="E40" s="14"/>
      <c r="F40" s="14">
        <v>52</v>
      </c>
      <c r="G40" s="14"/>
      <c r="H40" s="14">
        <v>52</v>
      </c>
    </row>
    <row r="41" spans="1:8" ht="47.25">
      <c r="A41" s="1">
        <v>4</v>
      </c>
      <c r="B41" s="30"/>
      <c r="C41" s="29" t="s">
        <v>55</v>
      </c>
      <c r="D41" s="14">
        <v>1</v>
      </c>
      <c r="E41" s="14"/>
      <c r="F41" s="14">
        <v>15</v>
      </c>
      <c r="G41" s="14"/>
      <c r="H41" s="14">
        <v>15</v>
      </c>
    </row>
    <row r="42" spans="1:8" ht="31.5">
      <c r="A42" s="1">
        <v>5</v>
      </c>
      <c r="B42" s="30"/>
      <c r="C42" s="29" t="s">
        <v>56</v>
      </c>
      <c r="D42" s="14">
        <v>1</v>
      </c>
      <c r="E42" s="14"/>
      <c r="F42" s="14">
        <v>23</v>
      </c>
      <c r="G42" s="14"/>
      <c r="H42" s="14">
        <v>23</v>
      </c>
    </row>
    <row r="43" spans="1:8" ht="47.25">
      <c r="A43" s="1">
        <v>6</v>
      </c>
      <c r="B43" s="14" t="s">
        <v>57</v>
      </c>
      <c r="C43" s="29" t="s">
        <v>26</v>
      </c>
      <c r="D43" s="14">
        <v>1</v>
      </c>
      <c r="E43" s="14"/>
      <c r="F43" s="14">
        <v>45</v>
      </c>
      <c r="G43" s="14"/>
      <c r="H43" s="14">
        <v>45</v>
      </c>
    </row>
    <row r="44" spans="1:8" ht="47.25">
      <c r="A44" s="1">
        <v>7</v>
      </c>
      <c r="B44" s="33" t="s">
        <v>58</v>
      </c>
      <c r="C44" s="34" t="s">
        <v>59</v>
      </c>
      <c r="D44" s="33">
        <v>2</v>
      </c>
      <c r="E44" s="33"/>
      <c r="F44" s="33">
        <v>25</v>
      </c>
      <c r="G44" s="33"/>
      <c r="H44" s="33">
        <v>25</v>
      </c>
    </row>
    <row r="45" spans="1:8" ht="47.25">
      <c r="A45" s="1">
        <v>8</v>
      </c>
      <c r="B45" s="33" t="s">
        <v>60</v>
      </c>
      <c r="C45" s="34" t="s">
        <v>61</v>
      </c>
      <c r="D45" s="33">
        <v>2</v>
      </c>
      <c r="E45" s="33"/>
      <c r="F45" s="33">
        <v>19</v>
      </c>
      <c r="G45" s="33"/>
      <c r="H45" s="33">
        <v>15</v>
      </c>
    </row>
    <row r="46" spans="1:8" ht="47.25">
      <c r="A46" s="1">
        <v>9</v>
      </c>
      <c r="B46" s="33" t="s">
        <v>62</v>
      </c>
      <c r="C46" s="34" t="s">
        <v>63</v>
      </c>
      <c r="D46" s="33">
        <v>2</v>
      </c>
      <c r="E46" s="33"/>
      <c r="F46" s="33">
        <v>46</v>
      </c>
      <c r="G46" s="33"/>
      <c r="H46" s="33">
        <v>46</v>
      </c>
    </row>
    <row r="47" spans="1:8" ht="47.25">
      <c r="A47" s="1">
        <v>10</v>
      </c>
      <c r="B47" s="14" t="s">
        <v>64</v>
      </c>
      <c r="C47" s="29" t="s">
        <v>26</v>
      </c>
      <c r="D47" s="14">
        <v>1</v>
      </c>
      <c r="E47" s="14"/>
      <c r="F47" s="14">
        <v>25</v>
      </c>
      <c r="G47" s="14"/>
      <c r="H47" s="14">
        <v>25</v>
      </c>
    </row>
    <row r="48" spans="1:9" ht="47.25">
      <c r="A48" s="1">
        <v>11</v>
      </c>
      <c r="B48" s="36" t="s">
        <v>74</v>
      </c>
      <c r="C48" s="37" t="s">
        <v>75</v>
      </c>
      <c r="D48" s="36">
        <v>1</v>
      </c>
      <c r="E48" s="36"/>
      <c r="F48" s="36">
        <v>40</v>
      </c>
      <c r="G48" s="36"/>
      <c r="H48" s="36">
        <v>40</v>
      </c>
      <c r="I48" s="35"/>
    </row>
    <row r="49" spans="1:8" ht="47.25">
      <c r="A49" s="1">
        <v>12</v>
      </c>
      <c r="B49" s="14" t="s">
        <v>65</v>
      </c>
      <c r="C49" s="29" t="s">
        <v>66</v>
      </c>
      <c r="D49" s="14">
        <v>2</v>
      </c>
      <c r="E49" s="14"/>
      <c r="F49" s="14">
        <v>8</v>
      </c>
      <c r="G49" s="14"/>
      <c r="H49" s="14">
        <v>8</v>
      </c>
    </row>
    <row r="50" spans="2:8" ht="15.75">
      <c r="B50" s="41"/>
      <c r="C50" s="41"/>
      <c r="D50" s="41"/>
      <c r="E50" s="41"/>
      <c r="F50" s="41"/>
      <c r="G50" s="41"/>
      <c r="H50" s="41"/>
    </row>
    <row r="51" ht="15.75">
      <c r="B51" s="1" t="s">
        <v>84</v>
      </c>
    </row>
    <row r="52" ht="31.5">
      <c r="B52" s="1" t="s">
        <v>85</v>
      </c>
    </row>
    <row r="53" ht="15.75">
      <c r="D53" s="1" t="s">
        <v>86</v>
      </c>
    </row>
  </sheetData>
  <sheetProtection/>
  <mergeCells count="8">
    <mergeCell ref="D5:D7"/>
    <mergeCell ref="E5:H5"/>
    <mergeCell ref="E6:F6"/>
    <mergeCell ref="G6:H6"/>
    <mergeCell ref="G1:H1"/>
    <mergeCell ref="B3:H3"/>
    <mergeCell ref="B5:B7"/>
    <mergeCell ref="C5:C7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F1">
      <selection activeCell="L25" sqref="A1:L25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/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</dc:creator>
  <cp:keywords/>
  <dc:description/>
  <cp:lastModifiedBy>USER</cp:lastModifiedBy>
  <cp:lastPrinted>2023-06-15T11:47:58Z</cp:lastPrinted>
  <dcterms:created xsi:type="dcterms:W3CDTF">2010-01-15T11:40:58Z</dcterms:created>
  <dcterms:modified xsi:type="dcterms:W3CDTF">2024-01-19T08:43:03Z</dcterms:modified>
  <cp:category/>
  <cp:version/>
  <cp:contentType/>
  <cp:contentStatus/>
</cp:coreProperties>
</file>