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activeTab="2"/>
  </bookViews>
  <sheets>
    <sheet name="АПТЕКИ и АПТ.ПУНКТЫ" sheetId="1" r:id="rId1"/>
    <sheet name="МИНИМАРКЕТЫ (2)" sheetId="2" r:id="rId2"/>
    <sheet name="прочие" sheetId="3" r:id="rId3"/>
    <sheet name="супермаркеты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<sst xmlns="http://schemas.openxmlformats.org/spreadsheetml/2006/main" count="45" uniqueCount="40">
  <si>
    <t>Адрес</t>
  </si>
  <si>
    <t>на праве собств-ти</t>
  </si>
  <si>
    <t>Вид торгового объекта</t>
  </si>
  <si>
    <t>промтовары</t>
  </si>
  <si>
    <t>Площадь (кв.м)</t>
  </si>
  <si>
    <t>общая</t>
  </si>
  <si>
    <t>торгового объекта</t>
  </si>
  <si>
    <t>иное законное основание, в т.ч. аренда</t>
  </si>
  <si>
    <t>Численность работников</t>
  </si>
  <si>
    <t>"Магнит - Косметик"</t>
  </si>
  <si>
    <t>"Стройка"</t>
  </si>
  <si>
    <t>магазин "1000 мелочей"</t>
  </si>
  <si>
    <t xml:space="preserve"> "Веста"</t>
  </si>
  <si>
    <t>"Уют"</t>
  </si>
  <si>
    <t>р.п.Тума, ул.Ленина, д.111а</t>
  </si>
  <si>
    <t>Клепиковский район, Тума, Ленина,110</t>
  </si>
  <si>
    <t>Клепиковский р-он, Тума, Ленина,д.51</t>
  </si>
  <si>
    <t>Клепиковский р-он, Тума, Ленина,д.64</t>
  </si>
  <si>
    <t>Клепиковский р-он, Тума Ленина д. 101</t>
  </si>
  <si>
    <t>Клепиковский р-он, Тума Ленина д. 132</t>
  </si>
  <si>
    <t>Все для дома</t>
  </si>
  <si>
    <t>Клепиковский район, Тума Ленина д. 181,а</t>
  </si>
  <si>
    <t>Дом торговли(2)</t>
  </si>
  <si>
    <t>р.п.Тума Ленина д. 100</t>
  </si>
  <si>
    <t>"Стройдвор"</t>
  </si>
  <si>
    <t>Клепиковский район, Тума Ленина д.30</t>
  </si>
  <si>
    <t>"Газовое оборудование"</t>
  </si>
  <si>
    <t>Клепиковский район, р.п. Тума Ленина д.138</t>
  </si>
  <si>
    <t xml:space="preserve"> "Мастеровой"</t>
  </si>
  <si>
    <t>Клепиковский район,Тума Ленина д. 104</t>
  </si>
  <si>
    <t>"Строй сам"</t>
  </si>
  <si>
    <t>Клепиковский район,р.п. Тума, ул. Ленина, д.59</t>
  </si>
  <si>
    <t>интернет - магазин "OZON"</t>
  </si>
  <si>
    <t>интернет - магазин "Яндекс - Маркет" "Wildberries"</t>
  </si>
  <si>
    <t>Клепиковский район, Тума Ленина д.87</t>
  </si>
  <si>
    <t>Прочие(13)</t>
  </si>
  <si>
    <t>Клепиковский район, р.п. Тума Ленина д.181а</t>
  </si>
  <si>
    <t>ПРОЧИЕ (16 площадь торговая - 1285,6  )</t>
  </si>
  <si>
    <t>Глава администрации МО - Тумское городское поселение</t>
  </si>
  <si>
    <t>А.А.Орлова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</si>
</sst>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/d/yyyy"/>
    <numFmt numFmtId="177" formatCode="#,##0.000"/>
    <numFmt numFmtId="17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wrapText="1"/>
    </xf>
    <xf numFmtId="0" fontId="42" fillId="34" borderId="0" xfId="0" applyFont="1" applyFill="1" applyAlignment="1">
      <alignment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44" fillId="34" borderId="0" xfId="0" applyFont="1" applyFill="1" applyBorder="1" applyAlignment="1">
      <alignment wrapText="1"/>
    </xf>
    <xf numFmtId="0" fontId="45" fillId="34" borderId="0" xfId="0" applyFont="1" applyFill="1" applyAlignment="1">
      <alignment wrapText="1"/>
    </xf>
    <xf numFmtId="0" fontId="46" fillId="34" borderId="0" xfId="0" applyFont="1" applyFill="1" applyAlignment="1">
      <alignment horizontal="right" wrapText="1"/>
    </xf>
    <xf numFmtId="0" fontId="45" fillId="0" borderId="0" xfId="0" applyFont="1" applyAlignment="1">
      <alignment horizontal="center" wrapText="1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42" fillId="35" borderId="0" xfId="0" applyFont="1" applyFill="1" applyAlignment="1">
      <alignment wrapText="1"/>
    </xf>
    <xf numFmtId="0" fontId="43" fillId="35" borderId="0" xfId="0" applyFont="1" applyFill="1" applyAlignment="1">
      <alignment wrapText="1"/>
    </xf>
    <xf numFmtId="0" fontId="4" fillId="35" borderId="11" xfId="0" applyFont="1" applyFill="1" applyBorder="1" applyAlignment="1" applyProtection="1">
      <alignment horizontal="center" vertical="center" wrapText="1"/>
      <protection locked="0"/>
    </xf>
    <xf numFmtId="0" fontId="42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46" fillId="34" borderId="0" xfId="0" applyFont="1" applyFill="1" applyAlignment="1">
      <alignment horizontal="right" wrapText="1"/>
    </xf>
    <xf numFmtId="0" fontId="44" fillId="34" borderId="0" xfId="0" applyFont="1" applyFill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eutr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"/>
  <sheetViews>
    <sheetView zoomScalePageLayoutView="0" workbookViewId="0" topLeftCell="A1">
      <selection activeCell="K15" sqref="A2:L15"/>
    </sheetView>
  </sheetViews>
  <sheetFormatPr defaultColWidth="28.28125" defaultRowHeight="15"/>
  <cols>
    <col min="1" max="1" width="7.140625" style="1" customWidth="1"/>
    <col min="2" max="2" width="28.28125" style="5" customWidth="1"/>
    <col min="3" max="3" width="23.00390625" style="5" customWidth="1"/>
    <col min="4" max="4" width="20.00390625" style="5" customWidth="1"/>
    <col min="5" max="5" width="23.00390625" style="5" customWidth="1"/>
    <col min="6" max="6" width="19.28125" style="5" customWidth="1"/>
    <col min="7" max="7" width="16.140625" style="5" customWidth="1"/>
    <col min="8" max="8" width="16.28125" style="5" customWidth="1"/>
    <col min="9" max="9" width="12.140625" style="5" customWidth="1"/>
    <col min="10" max="10" width="19.00390625" style="5" customWidth="1"/>
    <col min="11" max="11" width="13.140625" style="5" customWidth="1"/>
    <col min="12" max="12" width="17.8515625" style="5" customWidth="1"/>
    <col min="13" max="16384" width="28.28125" style="1" customWidth="1"/>
  </cols>
  <sheetData>
    <row r="1" spans="11:12" ht="18.75">
      <c r="K1" s="28"/>
      <c r="L1" s="28"/>
    </row>
    <row r="2" spans="8:12" ht="18.75">
      <c r="H2" s="13"/>
      <c r="I2" s="13"/>
      <c r="J2" s="13"/>
      <c r="K2" s="13"/>
      <c r="L2" s="13"/>
    </row>
    <row r="3" ht="20.25">
      <c r="B3" s="14"/>
    </row>
  </sheetData>
  <sheetProtection/>
  <mergeCells count="1">
    <mergeCell ref="K1:L1"/>
  </mergeCells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K30" sqref="A1:L30"/>
    </sheetView>
  </sheetViews>
  <sheetFormatPr defaultColWidth="28.28125" defaultRowHeight="15"/>
  <cols>
    <col min="1" max="1" width="7.140625" style="1" customWidth="1"/>
    <col min="2" max="2" width="28.28125" style="5" customWidth="1"/>
    <col min="3" max="3" width="23.00390625" style="5" customWidth="1"/>
    <col min="4" max="4" width="20.00390625" style="5" customWidth="1"/>
    <col min="5" max="5" width="23.00390625" style="5" customWidth="1"/>
    <col min="6" max="6" width="19.28125" style="5" customWidth="1"/>
    <col min="7" max="7" width="16.140625" style="5" customWidth="1"/>
    <col min="8" max="8" width="16.28125" style="5" customWidth="1"/>
    <col min="9" max="9" width="12.140625" style="5" customWidth="1"/>
    <col min="10" max="10" width="19.00390625" style="5" customWidth="1"/>
    <col min="11" max="11" width="13.140625" style="5" customWidth="1"/>
    <col min="12" max="12" width="17.8515625" style="5" customWidth="1"/>
    <col min="13" max="16384" width="28.28125" style="1" customWidth="1"/>
  </cols>
  <sheetData/>
  <sheetProtection/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9">
      <selection activeCell="D32" sqref="D31:D32"/>
    </sheetView>
  </sheetViews>
  <sheetFormatPr defaultColWidth="28.28125" defaultRowHeight="15"/>
  <cols>
    <col min="1" max="1" width="7.140625" style="1" customWidth="1"/>
    <col min="2" max="2" width="28.28125" style="5" customWidth="1"/>
    <col min="3" max="3" width="23.00390625" style="5" customWidth="1"/>
    <col min="4" max="4" width="16.28125" style="5" customWidth="1"/>
    <col min="5" max="5" width="12.140625" style="5" customWidth="1"/>
    <col min="6" max="6" width="19.00390625" style="5" customWidth="1"/>
    <col min="7" max="7" width="13.140625" style="5" customWidth="1"/>
    <col min="8" max="8" width="17.8515625" style="5" customWidth="1"/>
    <col min="9" max="16384" width="28.28125" style="1" customWidth="1"/>
  </cols>
  <sheetData>
    <row r="1" spans="7:8" ht="18.75">
      <c r="G1" s="28"/>
      <c r="H1" s="28"/>
    </row>
    <row r="2" spans="7:8" ht="18.75">
      <c r="G2" s="15"/>
      <c r="H2" s="15"/>
    </row>
    <row r="3" spans="2:8" ht="18.75">
      <c r="B3" s="29" t="s">
        <v>37</v>
      </c>
      <c r="C3" s="29"/>
      <c r="D3" s="29"/>
      <c r="E3" s="29"/>
      <c r="F3" s="29"/>
      <c r="G3" s="29"/>
      <c r="H3" s="29"/>
    </row>
    <row r="5" spans="2:8" ht="15.75" customHeight="1">
      <c r="B5" s="30" t="s">
        <v>2</v>
      </c>
      <c r="C5" s="30" t="s">
        <v>0</v>
      </c>
      <c r="D5" s="30" t="s">
        <v>8</v>
      </c>
      <c r="E5" s="33" t="s">
        <v>4</v>
      </c>
      <c r="F5" s="34"/>
      <c r="G5" s="34"/>
      <c r="H5" s="35"/>
    </row>
    <row r="6" spans="2:8" ht="15.75">
      <c r="B6" s="31"/>
      <c r="C6" s="31"/>
      <c r="D6" s="31"/>
      <c r="E6" s="33" t="s">
        <v>5</v>
      </c>
      <c r="F6" s="35"/>
      <c r="G6" s="33" t="s">
        <v>6</v>
      </c>
      <c r="H6" s="35"/>
    </row>
    <row r="7" spans="1:8" ht="47.25">
      <c r="A7" s="16"/>
      <c r="B7" s="32"/>
      <c r="C7" s="32"/>
      <c r="D7" s="32"/>
      <c r="E7" s="7" t="s">
        <v>1</v>
      </c>
      <c r="F7" s="7" t="s">
        <v>7</v>
      </c>
      <c r="G7" s="7" t="s">
        <v>1</v>
      </c>
      <c r="H7" s="7" t="s">
        <v>7</v>
      </c>
    </row>
    <row r="8" spans="1:8" s="2" customFormat="1" ht="15.75">
      <c r="A8" s="3"/>
      <c r="B8" s="7">
        <v>1</v>
      </c>
      <c r="C8" s="7">
        <v>4</v>
      </c>
      <c r="D8" s="7">
        <v>7</v>
      </c>
      <c r="E8" s="7">
        <v>8</v>
      </c>
      <c r="F8" s="7">
        <v>9</v>
      </c>
      <c r="G8" s="7">
        <v>10</v>
      </c>
      <c r="H8" s="7">
        <v>11</v>
      </c>
    </row>
    <row r="9" spans="1:8" s="2" customFormat="1" ht="15.75">
      <c r="A9" s="3">
        <v>16</v>
      </c>
      <c r="B9" s="7"/>
      <c r="C9" s="7"/>
      <c r="D9" s="7">
        <v>44</v>
      </c>
      <c r="E9" s="7">
        <v>1160.5</v>
      </c>
      <c r="F9" s="7">
        <v>800.6</v>
      </c>
      <c r="G9" s="7">
        <v>643.3</v>
      </c>
      <c r="H9" s="7">
        <v>642.3</v>
      </c>
    </row>
    <row r="10" spans="1:8" s="2" customFormat="1" ht="25.5" customHeight="1">
      <c r="A10" s="3">
        <v>1</v>
      </c>
      <c r="B10" s="22"/>
      <c r="C10" s="22"/>
      <c r="D10" s="23">
        <f>D11</f>
        <v>5</v>
      </c>
      <c r="E10" s="23">
        <f>E11</f>
        <v>0</v>
      </c>
      <c r="F10" s="23">
        <f>F11</f>
        <v>291.5</v>
      </c>
      <c r="G10" s="23">
        <f>G11</f>
        <v>0</v>
      </c>
      <c r="H10" s="23">
        <f>H11</f>
        <v>211.2</v>
      </c>
    </row>
    <row r="11" spans="1:8" s="2" customFormat="1" ht="31.5">
      <c r="A11" s="2">
        <v>1</v>
      </c>
      <c r="B11" s="6" t="s">
        <v>9</v>
      </c>
      <c r="C11" s="6" t="s">
        <v>14</v>
      </c>
      <c r="D11" s="6">
        <v>5</v>
      </c>
      <c r="E11" s="6"/>
      <c r="F11" s="6">
        <v>291.5</v>
      </c>
      <c r="G11" s="9"/>
      <c r="H11" s="6">
        <v>211.2</v>
      </c>
    </row>
    <row r="12" spans="1:8" ht="20.25">
      <c r="A12" s="4"/>
      <c r="B12" s="18"/>
      <c r="C12" s="21"/>
      <c r="D12" s="17">
        <f>D13+D16</f>
        <v>39</v>
      </c>
      <c r="E12" s="17">
        <f>E13+E16</f>
        <v>1160.5</v>
      </c>
      <c r="F12" s="17">
        <v>509.1</v>
      </c>
      <c r="G12" s="17">
        <f>G13+G16</f>
        <v>643.3</v>
      </c>
      <c r="H12" s="17">
        <f>H13+H16</f>
        <v>431.1</v>
      </c>
    </row>
    <row r="13" spans="1:8" ht="26.25" customHeight="1">
      <c r="A13" s="20">
        <v>2</v>
      </c>
      <c r="B13" s="8" t="s">
        <v>22</v>
      </c>
      <c r="C13" s="10"/>
      <c r="D13" s="8">
        <f>D14+D15</f>
        <v>11</v>
      </c>
      <c r="E13" s="8">
        <f>E14+E15</f>
        <v>651.3</v>
      </c>
      <c r="F13" s="8">
        <f>F14+F15</f>
        <v>0</v>
      </c>
      <c r="G13" s="8">
        <f>G14+G15</f>
        <v>278.8</v>
      </c>
      <c r="H13" s="8">
        <f>H14+H15</f>
        <v>0</v>
      </c>
    </row>
    <row r="14" spans="1:9" ht="31.5">
      <c r="A14" s="1">
        <v>1</v>
      </c>
      <c r="B14" s="26" t="s">
        <v>12</v>
      </c>
      <c r="C14" s="25" t="s">
        <v>18</v>
      </c>
      <c r="D14" s="26">
        <v>9</v>
      </c>
      <c r="E14" s="26">
        <v>174.7</v>
      </c>
      <c r="F14" s="26"/>
      <c r="G14" s="26">
        <v>102.4</v>
      </c>
      <c r="H14" s="26"/>
      <c r="I14" s="27"/>
    </row>
    <row r="15" spans="1:8" ht="30.75" customHeight="1">
      <c r="A15" s="1">
        <v>2</v>
      </c>
      <c r="B15" s="6" t="s">
        <v>20</v>
      </c>
      <c r="C15" s="10" t="s">
        <v>21</v>
      </c>
      <c r="D15" s="6">
        <v>2</v>
      </c>
      <c r="E15" s="6">
        <v>476.6</v>
      </c>
      <c r="F15" s="6"/>
      <c r="G15" s="6">
        <v>176.4</v>
      </c>
      <c r="H15" s="6"/>
    </row>
    <row r="16" spans="1:8" ht="34.5" customHeight="1">
      <c r="A16" s="19">
        <v>13</v>
      </c>
      <c r="B16" s="8" t="s">
        <v>35</v>
      </c>
      <c r="C16" s="11"/>
      <c r="D16" s="12">
        <v>28</v>
      </c>
      <c r="E16" s="12">
        <v>509.2</v>
      </c>
      <c r="F16" s="12">
        <v>509.1</v>
      </c>
      <c r="G16" s="12">
        <f>SUM(G17:G26)</f>
        <v>364.5</v>
      </c>
      <c r="H16" s="12">
        <v>431.1</v>
      </c>
    </row>
    <row r="17" spans="1:8" ht="31.5">
      <c r="A17" s="1">
        <v>1</v>
      </c>
      <c r="B17" s="6" t="s">
        <v>3</v>
      </c>
      <c r="C17" s="10" t="s">
        <v>15</v>
      </c>
      <c r="D17" s="6">
        <v>6</v>
      </c>
      <c r="E17" s="6">
        <v>427</v>
      </c>
      <c r="F17" s="6"/>
      <c r="G17" s="6">
        <v>310.5</v>
      </c>
      <c r="H17" s="6"/>
    </row>
    <row r="18" spans="1:8" ht="31.5">
      <c r="A18" s="1">
        <v>2</v>
      </c>
      <c r="B18" s="6" t="s">
        <v>10</v>
      </c>
      <c r="C18" s="10" t="s">
        <v>16</v>
      </c>
      <c r="D18" s="6">
        <v>4</v>
      </c>
      <c r="E18" s="6"/>
      <c r="F18" s="6">
        <v>55</v>
      </c>
      <c r="G18" s="6"/>
      <c r="H18" s="6">
        <v>55</v>
      </c>
    </row>
    <row r="19" spans="1:8" ht="31.5">
      <c r="A19" s="1">
        <f>A18+1</f>
        <v>3</v>
      </c>
      <c r="B19" s="6" t="s">
        <v>11</v>
      </c>
      <c r="C19" s="10" t="s">
        <v>17</v>
      </c>
      <c r="D19" s="6">
        <v>1</v>
      </c>
      <c r="E19" s="6"/>
      <c r="F19" s="6">
        <v>98</v>
      </c>
      <c r="G19" s="6"/>
      <c r="H19" s="6">
        <v>45</v>
      </c>
    </row>
    <row r="20" spans="1:8" ht="31.5">
      <c r="A20" s="1">
        <v>4</v>
      </c>
      <c r="B20" s="6" t="s">
        <v>13</v>
      </c>
      <c r="C20" s="10" t="s">
        <v>19</v>
      </c>
      <c r="D20" s="6">
        <v>1</v>
      </c>
      <c r="E20" s="6"/>
      <c r="F20" s="6">
        <v>51</v>
      </c>
      <c r="G20" s="6"/>
      <c r="H20" s="6">
        <v>51</v>
      </c>
    </row>
    <row r="21" spans="1:8" ht="31.5">
      <c r="A21" s="1">
        <v>5</v>
      </c>
      <c r="B21" s="6"/>
      <c r="C21" s="10" t="s">
        <v>19</v>
      </c>
      <c r="D21" s="6">
        <v>1</v>
      </c>
      <c r="E21" s="6"/>
      <c r="F21" s="6">
        <v>42</v>
      </c>
      <c r="G21" s="6"/>
      <c r="H21" s="6">
        <v>42</v>
      </c>
    </row>
    <row r="22" spans="1:8" ht="31.5">
      <c r="A22" s="1">
        <v>6</v>
      </c>
      <c r="B22" s="24"/>
      <c r="C22" s="25" t="s">
        <v>23</v>
      </c>
      <c r="D22" s="26">
        <v>1</v>
      </c>
      <c r="E22" s="26"/>
      <c r="F22" s="26">
        <v>60</v>
      </c>
      <c r="G22" s="26"/>
      <c r="H22" s="26">
        <v>50</v>
      </c>
    </row>
    <row r="23" spans="1:8" ht="47.25">
      <c r="A23" s="1">
        <v>7</v>
      </c>
      <c r="B23" s="26" t="s">
        <v>30</v>
      </c>
      <c r="C23" s="25" t="s">
        <v>31</v>
      </c>
      <c r="D23" s="26">
        <v>4</v>
      </c>
      <c r="E23" s="26"/>
      <c r="F23" s="26">
        <v>40</v>
      </c>
      <c r="G23" s="26"/>
      <c r="H23" s="26">
        <v>40</v>
      </c>
    </row>
    <row r="24" spans="1:8" ht="31.5">
      <c r="A24" s="1">
        <v>8</v>
      </c>
      <c r="B24" s="26" t="s">
        <v>24</v>
      </c>
      <c r="C24" s="25" t="s">
        <v>25</v>
      </c>
      <c r="D24" s="26">
        <v>1</v>
      </c>
      <c r="E24" s="26">
        <v>43</v>
      </c>
      <c r="F24" s="26"/>
      <c r="G24" s="26">
        <v>32</v>
      </c>
      <c r="H24" s="26"/>
    </row>
    <row r="25" spans="1:8" ht="47.25">
      <c r="A25" s="1">
        <v>9</v>
      </c>
      <c r="B25" s="26" t="s">
        <v>26</v>
      </c>
      <c r="C25" s="25" t="s">
        <v>27</v>
      </c>
      <c r="D25" s="26">
        <v>2</v>
      </c>
      <c r="E25" s="26"/>
      <c r="F25" s="26">
        <v>50</v>
      </c>
      <c r="G25" s="26"/>
      <c r="H25" s="26">
        <v>35</v>
      </c>
    </row>
    <row r="26" spans="1:8" ht="47.25">
      <c r="A26" s="1">
        <v>10</v>
      </c>
      <c r="B26" s="26" t="s">
        <v>28</v>
      </c>
      <c r="C26" s="25" t="s">
        <v>29</v>
      </c>
      <c r="D26" s="26">
        <v>4</v>
      </c>
      <c r="E26" s="26">
        <v>39.2</v>
      </c>
      <c r="F26" s="26"/>
      <c r="G26" s="26">
        <v>22</v>
      </c>
      <c r="H26" s="26"/>
    </row>
    <row r="27" spans="1:8" ht="28.5" customHeight="1">
      <c r="A27" s="1">
        <v>11</v>
      </c>
      <c r="B27" s="26" t="s">
        <v>32</v>
      </c>
      <c r="C27" s="25" t="s">
        <v>27</v>
      </c>
      <c r="D27" s="26">
        <v>1</v>
      </c>
      <c r="E27" s="26"/>
      <c r="F27" s="26">
        <v>35.1</v>
      </c>
      <c r="G27" s="26"/>
      <c r="H27" s="26">
        <v>35.1</v>
      </c>
    </row>
    <row r="28" spans="1:8" ht="28.5" customHeight="1">
      <c r="A28" s="1">
        <v>12</v>
      </c>
      <c r="B28" s="26" t="s">
        <v>33</v>
      </c>
      <c r="C28" s="25" t="s">
        <v>34</v>
      </c>
      <c r="D28" s="26">
        <v>1</v>
      </c>
      <c r="E28" s="26"/>
      <c r="F28" s="26">
        <v>53</v>
      </c>
      <c r="G28" s="26"/>
      <c r="H28" s="26">
        <v>53</v>
      </c>
    </row>
    <row r="29" spans="1:8" ht="28.5" customHeight="1">
      <c r="A29" s="1">
        <v>13</v>
      </c>
      <c r="B29" s="26" t="s">
        <v>32</v>
      </c>
      <c r="C29" s="25" t="s">
        <v>36</v>
      </c>
      <c r="D29" s="26">
        <v>1</v>
      </c>
      <c r="E29" s="26"/>
      <c r="F29" s="26">
        <v>25</v>
      </c>
      <c r="G29" s="26"/>
      <c r="H29" s="26">
        <v>25</v>
      </c>
    </row>
    <row r="30" ht="20.25">
      <c r="B30" s="14"/>
    </row>
    <row r="31" ht="47.25">
      <c r="B31" s="5" t="s">
        <v>38</v>
      </c>
    </row>
    <row r="32" ht="15.75">
      <c r="D32" s="5" t="s">
        <v>39</v>
      </c>
    </row>
  </sheetData>
  <sheetProtection/>
  <mergeCells count="8">
    <mergeCell ref="E6:F6"/>
    <mergeCell ref="G6:H6"/>
    <mergeCell ref="G1:H1"/>
    <mergeCell ref="B3:H3"/>
    <mergeCell ref="B5:B7"/>
    <mergeCell ref="C5:C7"/>
    <mergeCell ref="D5:D7"/>
    <mergeCell ref="E5:H5"/>
  </mergeCells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"/>
  <sheetViews>
    <sheetView zoomScalePageLayoutView="0" workbookViewId="0" topLeftCell="A1">
      <selection activeCell="K13" sqref="A1:L13"/>
    </sheetView>
  </sheetViews>
  <sheetFormatPr defaultColWidth="28.28125" defaultRowHeight="15"/>
  <cols>
    <col min="1" max="1" width="7.140625" style="1" customWidth="1"/>
    <col min="2" max="2" width="28.28125" style="5" customWidth="1"/>
    <col min="3" max="3" width="23.00390625" style="5" customWidth="1"/>
    <col min="4" max="4" width="20.00390625" style="5" customWidth="1"/>
    <col min="5" max="5" width="23.00390625" style="5" customWidth="1"/>
    <col min="6" max="6" width="19.28125" style="5" customWidth="1"/>
    <col min="7" max="7" width="16.140625" style="5" customWidth="1"/>
    <col min="8" max="8" width="16.28125" style="5" customWidth="1"/>
    <col min="9" max="9" width="12.140625" style="5" customWidth="1"/>
    <col min="10" max="10" width="19.00390625" style="5" customWidth="1"/>
    <col min="11" max="11" width="13.140625" style="5" customWidth="1"/>
    <col min="12" max="12" width="17.8515625" style="5" customWidth="1"/>
    <col min="13" max="16384" width="28.28125" style="1" customWidth="1"/>
  </cols>
  <sheetData>
    <row r="1" ht="20.25">
      <c r="B1" s="14"/>
    </row>
  </sheetData>
  <sheetProtection/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E30:F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oov</dc:creator>
  <cp:keywords/>
  <dc:description/>
  <cp:lastModifiedBy>USER</cp:lastModifiedBy>
  <cp:lastPrinted>2023-12-11T13:47:30Z</cp:lastPrinted>
  <dcterms:created xsi:type="dcterms:W3CDTF">2010-01-15T11:40:58Z</dcterms:created>
  <dcterms:modified xsi:type="dcterms:W3CDTF">2024-01-19T08:38:16Z</dcterms:modified>
  <cp:category/>
  <cp:version/>
  <cp:contentType/>
  <cp:contentStatus/>
</cp:coreProperties>
</file>